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__GB Course Rev_CURRENT\_LSS GB_Current\LSS-GB-CLASSROOM FILES_JAN 2025\LSS-GB-Classroom-Student Files__04-10-2025\"/>
    </mc:Choice>
  </mc:AlternateContent>
  <xr:revisionPtr revIDLastSave="0" documentId="13_ncr:1_{429776C6-E78D-45A3-95C8-19EAB9ADD925}" xr6:coauthVersionLast="47" xr6:coauthVersionMax="47" xr10:uidLastSave="{00000000-0000-0000-0000-000000000000}"/>
  <workbookProtection lockStructure="1"/>
  <bookViews>
    <workbookView xWindow="-27240" yWindow="180" windowWidth="13545" windowHeight="15990" xr2:uid="{00000000-000D-0000-FFFF-FFFF00000000}"/>
  </bookViews>
  <sheets>
    <sheet name="Gage R&amp;R calcs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6" l="1"/>
  <c r="B15" i="6"/>
  <c r="B17" i="6"/>
  <c r="B12" i="6"/>
  <c r="D12" i="6" s="1"/>
  <c r="B18" i="6" l="1"/>
  <c r="B11" i="6" s="1"/>
  <c r="D11" i="6" l="1"/>
  <c r="B13" i="6"/>
  <c r="C12" i="6" s="1"/>
  <c r="D13" i="6"/>
  <c r="C11" i="6"/>
</calcChain>
</file>

<file path=xl/sharedStrings.xml><?xml version="1.0" encoding="utf-8"?>
<sst xmlns="http://schemas.openxmlformats.org/spreadsheetml/2006/main" count="19" uniqueCount="19">
  <si>
    <t>Total</t>
  </si>
  <si>
    <t>ANOVA</t>
  </si>
  <si>
    <t>Source of Variation</t>
  </si>
  <si>
    <t>SS</t>
  </si>
  <si>
    <t>df</t>
  </si>
  <si>
    <t>MS</t>
  </si>
  <si>
    <t>Interaction</t>
  </si>
  <si>
    <t>Within</t>
  </si>
  <si>
    <t>Repeatability</t>
  </si>
  <si>
    <t>Measurement System</t>
  </si>
  <si>
    <t>Sample</t>
  </si>
  <si>
    <t>Columns</t>
  </si>
  <si>
    <t>Items</t>
  </si>
  <si>
    <t>Sessions</t>
  </si>
  <si>
    <t>Appraisers</t>
  </si>
  <si>
    <t>N</t>
  </si>
  <si>
    <t>Reproducibility</t>
  </si>
  <si>
    <r>
      <rPr>
        <sz val="14"/>
        <rFont val="Symbol"/>
        <family val="1"/>
        <charset val="2"/>
      </rPr>
      <t>s</t>
    </r>
    <r>
      <rPr>
        <vertAlign val="superscript"/>
        <sz val="12"/>
        <rFont val="Arial"/>
        <family val="2"/>
      </rPr>
      <t xml:space="preserve">2 </t>
    </r>
  </si>
  <si>
    <r>
      <t>3</t>
    </r>
    <r>
      <rPr>
        <sz val="14"/>
        <rFont val="Symbol"/>
        <family val="1"/>
        <charset val="2"/>
      </rPr>
      <t>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</si>
</sst>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"/>
  </numFmts>
  <fonts count="5" x14ac:knownFonts="1">
    <font>
      <sz val="10"/>
      <name val="MS Sans Serif"/>
    </font>
    <font>
      <sz val="12"/>
      <name val="Arial"/>
      <family val="2"/>
    </font>
    <font>
      <vertAlign val="superscript"/>
      <sz val="12"/>
      <name val="Arial"/>
      <family val="2"/>
    </font>
    <font>
      <b/>
      <sz val="12"/>
      <name val="Arial"/>
      <family val="2"/>
    </font>
    <font>
      <sz val="14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165" fontId="1" fillId="0" borderId="0" xfId="0" applyNumberFormat="1" applyFont="1"/>
    <xf numFmtId="0" fontId="1" fillId="0" borderId="1" xfId="0" applyFont="1" applyBorder="1"/>
    <xf numFmtId="165" fontId="1" fillId="0" borderId="1" xfId="0" applyNumberFormat="1" applyFont="1" applyBorder="1"/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right"/>
    </xf>
    <xf numFmtId="165" fontId="1" fillId="2" borderId="0" xfId="0" applyNumberFormat="1" applyFont="1" applyFill="1"/>
    <xf numFmtId="164" fontId="1" fillId="2" borderId="0" xfId="0" applyNumberFormat="1" applyFont="1" applyFill="1"/>
    <xf numFmtId="165" fontId="1" fillId="2" borderId="7" xfId="0" applyNumberFormat="1" applyFont="1" applyFill="1" applyBorder="1"/>
    <xf numFmtId="165" fontId="3" fillId="2" borderId="7" xfId="0" applyNumberFormat="1" applyFont="1" applyFill="1" applyBorder="1"/>
    <xf numFmtId="0" fontId="1" fillId="2" borderId="6" xfId="0" applyFont="1" applyFill="1" applyBorder="1"/>
    <xf numFmtId="0" fontId="1" fillId="2" borderId="0" xfId="0" applyFont="1" applyFill="1"/>
    <xf numFmtId="0" fontId="1" fillId="2" borderId="7" xfId="0" applyFont="1" applyFill="1" applyBorder="1"/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1" fillId="2" borderId="1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zoomScaleNormal="100" workbookViewId="0">
      <selection activeCell="A10" sqref="A10:D18"/>
    </sheetView>
  </sheetViews>
  <sheetFormatPr defaultRowHeight="15" x14ac:dyDescent="0.2"/>
  <cols>
    <col min="1" max="1" width="23.85546875" style="1" bestFit="1" customWidth="1"/>
    <col min="2" max="2" width="10.85546875" style="1" bestFit="1" customWidth="1"/>
    <col min="3" max="3" width="9" style="1" bestFit="1" customWidth="1"/>
    <col min="4" max="4" width="9.5703125" style="1" bestFit="1" customWidth="1"/>
    <col min="5" max="16384" width="9.140625" style="1"/>
  </cols>
  <sheetData>
    <row r="1" spans="1:7" ht="15.75" thickBot="1" x14ac:dyDescent="0.25">
      <c r="A1" s="1" t="s">
        <v>1</v>
      </c>
    </row>
    <row r="2" spans="1:7" x14ac:dyDescent="0.2">
      <c r="A2" s="2" t="s">
        <v>2</v>
      </c>
      <c r="B2" s="2" t="s">
        <v>3</v>
      </c>
      <c r="C2" s="2" t="s">
        <v>4</v>
      </c>
      <c r="D2" s="2" t="s">
        <v>5</v>
      </c>
      <c r="E2" s="3"/>
      <c r="F2" s="3"/>
      <c r="G2" s="3"/>
    </row>
    <row r="3" spans="1:7" x14ac:dyDescent="0.2">
      <c r="A3" s="1" t="s">
        <v>10</v>
      </c>
      <c r="B3" s="4">
        <v>22.474202689284596</v>
      </c>
      <c r="C3" s="1">
        <v>7</v>
      </c>
      <c r="D3" s="4">
        <v>3.2106003841835138</v>
      </c>
    </row>
    <row r="4" spans="1:7" x14ac:dyDescent="0.2">
      <c r="A4" s="1" t="s">
        <v>11</v>
      </c>
      <c r="B4" s="4">
        <v>84.540882010453231</v>
      </c>
      <c r="C4" s="1">
        <v>2</v>
      </c>
      <c r="D4" s="4">
        <v>42.270441005226616</v>
      </c>
    </row>
    <row r="5" spans="1:7" x14ac:dyDescent="0.2">
      <c r="A5" s="1" t="s">
        <v>6</v>
      </c>
      <c r="B5" s="4">
        <v>73.57697643786878</v>
      </c>
      <c r="C5" s="1">
        <v>14</v>
      </c>
      <c r="D5" s="4">
        <v>5.2554983169906269</v>
      </c>
    </row>
    <row r="6" spans="1:7" x14ac:dyDescent="0.2">
      <c r="A6" s="1" t="s">
        <v>7</v>
      </c>
      <c r="B6" s="4">
        <v>233.27511256281963</v>
      </c>
      <c r="C6" s="1">
        <v>24</v>
      </c>
      <c r="D6" s="4">
        <v>9.7197963567841512</v>
      </c>
    </row>
    <row r="7" spans="1:7" x14ac:dyDescent="0.2">
      <c r="B7" s="4"/>
    </row>
    <row r="8" spans="1:7" ht="15.75" thickBot="1" x14ac:dyDescent="0.25">
      <c r="A8" s="5" t="s">
        <v>0</v>
      </c>
      <c r="B8" s="6">
        <v>413.86717370042624</v>
      </c>
      <c r="C8" s="5">
        <v>47</v>
      </c>
      <c r="D8" s="5"/>
    </row>
    <row r="10" spans="1:7" ht="18.75" x14ac:dyDescent="0.25">
      <c r="A10" s="7"/>
      <c r="B10" s="8" t="s">
        <v>17</v>
      </c>
      <c r="C10" s="8"/>
      <c r="D10" s="9" t="s">
        <v>18</v>
      </c>
    </row>
    <row r="11" spans="1:7" x14ac:dyDescent="0.2">
      <c r="A11" s="10" t="s">
        <v>16</v>
      </c>
      <c r="B11" s="11">
        <f>MAX(0,(D4-D5)/(B16*B18))+MAX(0,(D5-D6)/B18)</f>
        <v>2.3134339180147494</v>
      </c>
      <c r="C11" s="12">
        <f>B11/B13</f>
        <v>0.19225377269308608</v>
      </c>
      <c r="D11" s="13">
        <f>3*SQRT(B11)</f>
        <v>4.5629930157882939</v>
      </c>
    </row>
    <row r="12" spans="1:7" x14ac:dyDescent="0.2">
      <c r="A12" s="10" t="s">
        <v>8</v>
      </c>
      <c r="B12" s="11">
        <f>D6</f>
        <v>9.7197963567841512</v>
      </c>
      <c r="C12" s="12">
        <f>B12/B13</f>
        <v>0.80774622730691403</v>
      </c>
      <c r="D12" s="13">
        <f>3*SQRT(B12)</f>
        <v>9.3529763824708425</v>
      </c>
    </row>
    <row r="13" spans="1:7" ht="15.75" x14ac:dyDescent="0.25">
      <c r="A13" s="10" t="s">
        <v>9</v>
      </c>
      <c r="B13" s="11">
        <f>SUM(B11:B12)</f>
        <v>12.0332302747989</v>
      </c>
      <c r="C13" s="12">
        <v>1</v>
      </c>
      <c r="D13" s="14">
        <f>3*SQRT(B13)</f>
        <v>10.406684028699541</v>
      </c>
    </row>
    <row r="14" spans="1:7" x14ac:dyDescent="0.2">
      <c r="A14" s="15"/>
      <c r="B14" s="16"/>
      <c r="C14" s="16"/>
      <c r="D14" s="17"/>
    </row>
    <row r="15" spans="1:7" x14ac:dyDescent="0.2">
      <c r="A15" s="10" t="s">
        <v>15</v>
      </c>
      <c r="B15" s="16">
        <f>C8+1</f>
        <v>48</v>
      </c>
      <c r="C15" s="16"/>
      <c r="D15" s="17"/>
    </row>
    <row r="16" spans="1:7" x14ac:dyDescent="0.2">
      <c r="A16" s="10" t="s">
        <v>12</v>
      </c>
      <c r="B16" s="16">
        <f>C3+1</f>
        <v>8</v>
      </c>
      <c r="C16" s="16"/>
      <c r="D16" s="17"/>
    </row>
    <row r="17" spans="1:4" x14ac:dyDescent="0.2">
      <c r="A17" s="10" t="s">
        <v>14</v>
      </c>
      <c r="B17" s="16">
        <f>C4+1</f>
        <v>3</v>
      </c>
      <c r="C17" s="16"/>
      <c r="D17" s="17"/>
    </row>
    <row r="18" spans="1:4" x14ac:dyDescent="0.2">
      <c r="A18" s="18" t="s">
        <v>13</v>
      </c>
      <c r="B18" s="19">
        <f>1+C6/(B16*B17)</f>
        <v>2</v>
      </c>
      <c r="C18" s="19"/>
      <c r="D18" s="20"/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Gage R&amp;R calcs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Boyles</dc:creator>
  <cp:lastModifiedBy>Bethany</cp:lastModifiedBy>
  <dcterms:created xsi:type="dcterms:W3CDTF">2007-09-05T19:39:31Z</dcterms:created>
  <dcterms:modified xsi:type="dcterms:W3CDTF">2025-05-29T17:00:07Z</dcterms:modified>
</cp:coreProperties>
</file>